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F31" i="1"/>
  <c r="F45" l="1"/>
  <c r="F11" s="1"/>
  <c r="F10" s="1"/>
  <c r="F37"/>
  <c r="F12" s="1"/>
  <c r="F9" l="1"/>
  <c r="F26"/>
</calcChain>
</file>

<file path=xl/sharedStrings.xml><?xml version="1.0" encoding="utf-8"?>
<sst xmlns="http://schemas.openxmlformats.org/spreadsheetml/2006/main" count="63" uniqueCount="59">
  <si>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</si>
  <si>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</si>
  <si>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</si>
  <si>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</si>
  <si>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</si>
  <si>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</si>
  <si>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</si>
  <si>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</si>
  <si>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</si>
  <si>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</si>
  <si>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</si>
  <si>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</si>
  <si>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</si>
  <si>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</si>
  <si>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Услуги бухгалтера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</si>
  <si>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</si>
  <si>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</si>
  <si>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</si>
  <si>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</si>
  <si>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</si>
  <si>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</si>
  <si>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</si>
  <si>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</si>
  <si>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</si>
  <si>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</si>
  <si>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</si>
  <si>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</si>
  <si>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</si>
  <si>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</si>
  <si>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</si>
  <si>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</si>
  <si>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услуг Управляющей компанией:</t>
  </si>
  <si>
    <t>4.Уборка подъездов производится ежедневно. Влажная уборка летсничных маршей и  площадок производится 1 раз в неделю.</t>
  </si>
  <si>
    <t>Пл. 3073,2*2,78*11=93,97 т.р</t>
  </si>
  <si>
    <t>Задолженность жителей  по платежам за ЖУ на 01.01.14 по ИВЦ  с наймом</t>
  </si>
  <si>
    <t>Вознаграждение по агентскому договору с ДГК по ОДН</t>
  </si>
  <si>
    <r>
      <t xml:space="preserve">Управляющей компании ООО "Нерюнгринская жилищная компания" перед собственниками помещений о выполненной за   2014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№3/1 по ул. Мира</t>
    </r>
  </si>
  <si>
    <t>начислено по отчетам НОЭ</t>
  </si>
  <si>
    <t>оплачено  по отчетам НОЭ</t>
  </si>
  <si>
    <t>Оплачено за ЖУ  Управляющий компании за 2014г</t>
  </si>
  <si>
    <t>Задолженность ТСЖ перед УК по выполненным работам  на 01.01.14</t>
  </si>
  <si>
    <t xml:space="preserve">Задолженность жителей  по платежам за ЖУ на 01.01.15 по НОЭ  </t>
  </si>
  <si>
    <t>Сбор квартплаты на 31.12.2014г. Составил    105, %</t>
  </si>
  <si>
    <t>Перечень работ по текущему ремонту за в 2014г.</t>
  </si>
  <si>
    <t>ИВЦ-НОЭ (сбор платежей, информационно-справочное обслуживание, паспортный стол)</t>
  </si>
  <si>
    <t>Страховка лифтов</t>
  </si>
  <si>
    <t>Покос травы</t>
  </si>
  <si>
    <t>Изготовление шайб сантехнических</t>
  </si>
  <si>
    <t>Установка межэтажных дверных полотен (5,6,9эт.)</t>
  </si>
  <si>
    <t>Установка огнетушителей самосрабатывающих в мусорокамере</t>
  </si>
  <si>
    <t>Ремонт балконных примыканий</t>
  </si>
  <si>
    <r>
      <t>2.Вывезено твердых бытовых отходов</t>
    </r>
    <r>
      <rPr>
        <u/>
        <sz val="9"/>
        <rFont val="Arial"/>
        <family val="2"/>
        <charset val="204"/>
      </rPr>
      <t>-160</t>
    </r>
    <r>
      <rPr>
        <b/>
        <u/>
        <sz val="9"/>
        <rFont val="Arial"/>
        <family val="2"/>
        <charset val="204"/>
      </rPr>
      <t xml:space="preserve">,06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</si>
  <si>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-24 ,2 м3</t>
    </r>
  </si>
  <si>
    <r>
      <t>1.Заявок поступило 84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84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</si>
  <si>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Услуги банка,госпошлина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</si>
  <si>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</si>
  <si>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</si>
  <si>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Ремонт м/п швов кв 4,9,14,46; чердак над кв. 50-дв.фасад</t>
  </si>
  <si>
    <t xml:space="preserve"> Задолженность ТСЖ перед УК по выполненным работам  на 01.01.2015   (528,21+1053,81-1236,40=345,62)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</si>
</sst>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8" fillId="0" borderId="5" xfId="0" applyNumberFormat="1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2" borderId="4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wrapText="1"/>
    </xf>
    <xf numFmtId="4" fontId="5" fillId="2" borderId="10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2" fontId="6" fillId="0" borderId="12" xfId="0" applyNumberFormat="1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2" fontId="6" fillId="0" borderId="14" xfId="0" applyNumberFormat="1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12" fillId="0" borderId="0" xfId="0" applyNumberFormat="1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2" borderId="1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0" fontId="1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7" fillId="0" borderId="18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7" fillId="0" borderId="17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10" fontId="4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6" xfId="0" applyNumberFormat="1" applyFont="1" applyBorder="1" applyAlignment="1">
      <alignment horizontal="right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wrapText="1"/>
    </xf>
    <xf numFmtId="0" fontId="11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workbookViewId="0">
      <selection activeCell="A56" sqref="A1:F56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18.75">
      <c r="A1" s="42" t="s">
        <v>0</v>
      </c>
      <c r="B1" s="42"/>
      <c r="C1" s="42"/>
      <c r="D1" s="42"/>
      <c r="E1" s="42"/>
      <c r="F1" s="42"/>
    </row>
    <row r="2" spans="1:6" ht="45.75" customHeight="1">
      <c r="A2" s="43" t="s">
        <v>36</v>
      </c>
      <c r="B2" s="43"/>
      <c r="C2" s="43"/>
      <c r="D2" s="43"/>
      <c r="E2" s="43"/>
      <c r="F2" s="43"/>
    </row>
    <row r="3" spans="1:6" ht="15.75" thickBot="1">
      <c r="A3" s="44" t="s">
        <v>1</v>
      </c>
      <c r="B3" s="44"/>
      <c r="C3" s="44"/>
      <c r="D3" s="44"/>
      <c r="E3" s="44"/>
      <c r="F3" s="44"/>
    </row>
    <row r="4" spans="1:6">
      <c r="A4" s="3" t="s">
        <v>2</v>
      </c>
      <c r="B4" s="45" t="s">
        <v>3</v>
      </c>
      <c r="C4" s="45"/>
      <c r="D4" s="45"/>
      <c r="E4" s="45"/>
      <c r="F4" s="4" t="s">
        <v>4</v>
      </c>
    </row>
    <row r="5" spans="1:6">
      <c r="A5" s="5">
        <v>1</v>
      </c>
      <c r="B5" s="46" t="s">
        <v>5</v>
      </c>
      <c r="C5" s="46"/>
      <c r="D5" s="46"/>
      <c r="E5" s="46"/>
      <c r="F5" s="36"/>
    </row>
    <row r="6" spans="1:6">
      <c r="A6" s="5"/>
      <c r="B6" s="47" t="s">
        <v>37</v>
      </c>
      <c r="C6" s="47"/>
      <c r="D6" s="47"/>
      <c r="E6" s="47"/>
      <c r="F6" s="6">
        <v>1230.48</v>
      </c>
    </row>
    <row r="7" spans="1:6">
      <c r="A7" s="5"/>
      <c r="B7" s="47" t="s">
        <v>38</v>
      </c>
      <c r="C7" s="47"/>
      <c r="D7" s="47"/>
      <c r="E7" s="47"/>
      <c r="F7" s="6">
        <v>1292.5999999999999</v>
      </c>
    </row>
    <row r="8" spans="1:6" hidden="1">
      <c r="A8" s="5"/>
      <c r="B8" s="48"/>
      <c r="C8" s="48"/>
      <c r="D8" s="48"/>
      <c r="E8" s="48"/>
      <c r="F8" s="6"/>
    </row>
    <row r="9" spans="1:6">
      <c r="A9" s="5">
        <v>2</v>
      </c>
      <c r="B9" s="49" t="s">
        <v>6</v>
      </c>
      <c r="C9" s="50"/>
      <c r="D9" s="50"/>
      <c r="E9" s="50"/>
      <c r="F9" s="7">
        <f>F11+F12+F13+F14+F15+F17+F21+F22+F18+F16+F19+F20</f>
        <v>1113.5500000000002</v>
      </c>
    </row>
    <row r="10" spans="1:6">
      <c r="A10" s="5">
        <v>3</v>
      </c>
      <c r="B10" s="51" t="s">
        <v>31</v>
      </c>
      <c r="C10" s="51"/>
      <c r="D10" s="51"/>
      <c r="E10" s="51"/>
      <c r="F10" s="7">
        <f>F11+F12+F13+F14+F15+F16+F18+F20+F21</f>
        <v>1053.8100000000002</v>
      </c>
    </row>
    <row r="11" spans="1:6">
      <c r="A11" s="5"/>
      <c r="B11" s="52" t="s">
        <v>7</v>
      </c>
      <c r="C11" s="52"/>
      <c r="D11" s="52"/>
      <c r="E11" s="52"/>
      <c r="F11" s="6">
        <f>F45</f>
        <v>532.21</v>
      </c>
    </row>
    <row r="12" spans="1:6">
      <c r="A12" s="5"/>
      <c r="B12" s="46" t="s">
        <v>8</v>
      </c>
      <c r="C12" s="53"/>
      <c r="D12" s="53"/>
      <c r="E12" s="53"/>
      <c r="F12" s="7">
        <f>F37</f>
        <v>37.82</v>
      </c>
    </row>
    <row r="13" spans="1:6">
      <c r="A13" s="5"/>
      <c r="B13" s="54" t="s">
        <v>9</v>
      </c>
      <c r="C13" s="54"/>
      <c r="D13" s="54"/>
      <c r="E13" s="54"/>
      <c r="F13" s="6">
        <v>70.44</v>
      </c>
    </row>
    <row r="14" spans="1:6" ht="27.75" customHeight="1">
      <c r="A14" s="5"/>
      <c r="B14" s="54" t="s">
        <v>10</v>
      </c>
      <c r="C14" s="54"/>
      <c r="D14" s="54"/>
      <c r="E14" s="54"/>
      <c r="F14" s="6">
        <v>60.47</v>
      </c>
    </row>
    <row r="15" spans="1:6">
      <c r="A15" s="5"/>
      <c r="B15" s="54" t="s">
        <v>11</v>
      </c>
      <c r="C15" s="54"/>
      <c r="D15" s="54"/>
      <c r="E15" s="54"/>
      <c r="F15" s="6">
        <v>94.35</v>
      </c>
    </row>
    <row r="16" spans="1:6">
      <c r="A16" s="5"/>
      <c r="B16" s="55" t="s">
        <v>12</v>
      </c>
      <c r="C16" s="56"/>
      <c r="D16" s="56"/>
      <c r="E16" s="57"/>
      <c r="F16" s="6">
        <v>210.58</v>
      </c>
    </row>
    <row r="17" spans="1:8">
      <c r="A17" s="5"/>
      <c r="B17" s="58" t="s">
        <v>44</v>
      </c>
      <c r="C17" s="58"/>
      <c r="D17" s="58"/>
      <c r="E17" s="58"/>
      <c r="F17" s="6">
        <v>47.42</v>
      </c>
    </row>
    <row r="18" spans="1:8">
      <c r="A18" s="5"/>
      <c r="B18" s="55" t="s">
        <v>13</v>
      </c>
      <c r="C18" s="56"/>
      <c r="D18" s="56"/>
      <c r="E18" s="57"/>
      <c r="F18" s="6">
        <v>27.78</v>
      </c>
    </row>
    <row r="19" spans="1:8">
      <c r="A19" s="5"/>
      <c r="B19" s="59" t="s">
        <v>45</v>
      </c>
      <c r="C19" s="60"/>
      <c r="D19" s="60"/>
      <c r="E19" s="61"/>
      <c r="F19" s="6">
        <v>4.75</v>
      </c>
    </row>
    <row r="20" spans="1:8">
      <c r="A20" s="5"/>
      <c r="B20" s="55" t="s">
        <v>35</v>
      </c>
      <c r="C20" s="56"/>
      <c r="D20" s="56"/>
      <c r="E20" s="57"/>
      <c r="F20" s="6">
        <v>0.71</v>
      </c>
    </row>
    <row r="21" spans="1:8">
      <c r="A21" s="5"/>
      <c r="B21" s="54" t="s">
        <v>14</v>
      </c>
      <c r="C21" s="54"/>
      <c r="D21" s="54"/>
      <c r="E21" s="54"/>
      <c r="F21" s="6">
        <v>19.45</v>
      </c>
    </row>
    <row r="22" spans="1:8">
      <c r="A22" s="5"/>
      <c r="B22" s="55" t="s">
        <v>54</v>
      </c>
      <c r="C22" s="56"/>
      <c r="D22" s="56"/>
      <c r="E22" s="57"/>
      <c r="F22" s="6">
        <v>7.57</v>
      </c>
    </row>
    <row r="23" spans="1:8">
      <c r="A23" s="5">
        <v>4</v>
      </c>
      <c r="B23" s="67" t="s">
        <v>39</v>
      </c>
      <c r="C23" s="67"/>
      <c r="D23" s="67"/>
      <c r="E23" s="67"/>
      <c r="F23" s="8">
        <v>1236.4000000000001</v>
      </c>
    </row>
    <row r="24" spans="1:8">
      <c r="A24" s="33">
        <v>5</v>
      </c>
      <c r="B24" s="71" t="s">
        <v>40</v>
      </c>
      <c r="C24" s="71"/>
      <c r="D24" s="71"/>
      <c r="E24" s="71"/>
      <c r="F24" s="34">
        <v>528.21</v>
      </c>
    </row>
    <row r="25" spans="1:8">
      <c r="A25" s="33">
        <v>6</v>
      </c>
      <c r="B25" s="66" t="s">
        <v>34</v>
      </c>
      <c r="C25" s="66"/>
      <c r="D25" s="66"/>
      <c r="E25" s="66"/>
      <c r="F25" s="34">
        <v>244.93</v>
      </c>
    </row>
    <row r="26" spans="1:8" ht="26.25" customHeight="1">
      <c r="A26" s="9">
        <v>7</v>
      </c>
      <c r="B26" s="66" t="s">
        <v>58</v>
      </c>
      <c r="C26" s="66"/>
      <c r="D26" s="66"/>
      <c r="E26" s="66"/>
      <c r="F26" s="10">
        <f>F24+F10-F23</f>
        <v>345.62000000000012</v>
      </c>
    </row>
    <row r="27" spans="1:8" ht="15.75" thickBot="1">
      <c r="A27" s="32">
        <v>8</v>
      </c>
      <c r="B27" s="66" t="s">
        <v>41</v>
      </c>
      <c r="C27" s="66"/>
      <c r="D27" s="66"/>
      <c r="E27" s="66"/>
      <c r="F27" s="11">
        <v>196.13</v>
      </c>
      <c r="G27" s="35"/>
    </row>
    <row r="28" spans="1:8" hidden="1">
      <c r="A28" s="5"/>
      <c r="B28" s="67"/>
      <c r="C28" s="67"/>
      <c r="D28" s="67"/>
      <c r="E28" s="67"/>
      <c r="F28" s="8"/>
      <c r="H28" s="1"/>
    </row>
    <row r="29" spans="1:8" ht="15.75" thickBot="1">
      <c r="A29" s="12"/>
      <c r="B29" s="13"/>
      <c r="C29" s="13"/>
      <c r="D29" s="13"/>
      <c r="E29" s="68" t="s">
        <v>15</v>
      </c>
      <c r="F29" s="68"/>
      <c r="H29" s="1"/>
    </row>
    <row r="30" spans="1:8">
      <c r="A30" s="3" t="s">
        <v>2</v>
      </c>
      <c r="B30" s="69" t="s">
        <v>43</v>
      </c>
      <c r="C30" s="69"/>
      <c r="D30" s="69"/>
      <c r="E30" s="69"/>
      <c r="F30" s="14" t="s">
        <v>4</v>
      </c>
      <c r="H30" s="1"/>
    </row>
    <row r="31" spans="1:8">
      <c r="A31" s="5">
        <v>1</v>
      </c>
      <c r="B31" s="70" t="s">
        <v>46</v>
      </c>
      <c r="C31" s="70"/>
      <c r="D31" s="70"/>
      <c r="E31" s="70"/>
      <c r="F31" s="15">
        <f>1.15+1.23</f>
        <v>2.38</v>
      </c>
      <c r="H31" s="1"/>
    </row>
    <row r="32" spans="1:8">
      <c r="A32" s="16">
        <v>2</v>
      </c>
      <c r="B32" s="59" t="s">
        <v>47</v>
      </c>
      <c r="C32" s="60"/>
      <c r="D32" s="60"/>
      <c r="E32" s="61"/>
      <c r="F32" s="17">
        <v>0.3</v>
      </c>
      <c r="H32" s="1"/>
    </row>
    <row r="33" spans="1:8">
      <c r="A33" s="16">
        <v>3</v>
      </c>
      <c r="B33" s="59" t="s">
        <v>48</v>
      </c>
      <c r="C33" s="60"/>
      <c r="D33" s="60"/>
      <c r="E33" s="61"/>
      <c r="F33" s="17">
        <v>14.17</v>
      </c>
      <c r="H33" s="1"/>
    </row>
    <row r="34" spans="1:8">
      <c r="A34" s="16">
        <v>4</v>
      </c>
      <c r="B34" s="59" t="s">
        <v>49</v>
      </c>
      <c r="C34" s="60"/>
      <c r="D34" s="60"/>
      <c r="E34" s="61"/>
      <c r="F34" s="17">
        <v>1.29</v>
      </c>
      <c r="H34" s="1"/>
    </row>
    <row r="35" spans="1:8">
      <c r="A35" s="16">
        <v>5</v>
      </c>
      <c r="B35" s="59" t="s">
        <v>50</v>
      </c>
      <c r="C35" s="60"/>
      <c r="D35" s="60"/>
      <c r="E35" s="61"/>
      <c r="F35" s="17">
        <v>0.84</v>
      </c>
      <c r="H35" s="1"/>
    </row>
    <row r="36" spans="1:8">
      <c r="A36" s="16">
        <v>6</v>
      </c>
      <c r="B36" s="59" t="s">
        <v>57</v>
      </c>
      <c r="C36" s="60"/>
      <c r="D36" s="60"/>
      <c r="E36" s="61"/>
      <c r="F36" s="17">
        <v>18.84</v>
      </c>
      <c r="H36" s="1"/>
    </row>
    <row r="37" spans="1:8" ht="15.75" thickBot="1">
      <c r="A37" s="18"/>
      <c r="B37" s="72" t="s">
        <v>16</v>
      </c>
      <c r="C37" s="73"/>
      <c r="D37" s="73"/>
      <c r="E37" s="73"/>
      <c r="F37" s="19">
        <f>F36+F35+F34+F33+F32+F31</f>
        <v>37.82</v>
      </c>
      <c r="H37" s="1"/>
    </row>
    <row r="38" spans="1:8">
      <c r="A38" s="74" t="s">
        <v>17</v>
      </c>
      <c r="B38" s="74"/>
      <c r="C38" s="74"/>
      <c r="D38" s="74"/>
      <c r="E38" s="74"/>
      <c r="F38" s="74"/>
    </row>
    <row r="39" spans="1:8">
      <c r="A39" s="20" t="s">
        <v>2</v>
      </c>
      <c r="B39" s="62" t="s">
        <v>18</v>
      </c>
      <c r="C39" s="63"/>
      <c r="D39" s="63"/>
      <c r="E39" s="64"/>
      <c r="F39" s="37" t="s">
        <v>19</v>
      </c>
    </row>
    <row r="40" spans="1:8">
      <c r="A40" s="21">
        <v>1</v>
      </c>
      <c r="B40" s="75" t="s">
        <v>20</v>
      </c>
      <c r="C40" s="76"/>
      <c r="D40" s="76"/>
      <c r="E40" s="77"/>
      <c r="F40" s="22">
        <v>130.43</v>
      </c>
    </row>
    <row r="41" spans="1:8">
      <c r="A41" s="21">
        <v>2</v>
      </c>
      <c r="B41" s="75" t="s">
        <v>21</v>
      </c>
      <c r="C41" s="76"/>
      <c r="D41" s="76"/>
      <c r="E41" s="77"/>
      <c r="F41" s="22">
        <v>273.63</v>
      </c>
    </row>
    <row r="42" spans="1:8">
      <c r="A42" s="21">
        <v>3</v>
      </c>
      <c r="B42" s="75" t="s">
        <v>22</v>
      </c>
      <c r="C42" s="76"/>
      <c r="D42" s="76"/>
      <c r="E42" s="77"/>
      <c r="F42" s="22">
        <v>100.86</v>
      </c>
    </row>
    <row r="43" spans="1:8">
      <c r="A43" s="21">
        <v>4</v>
      </c>
      <c r="B43" s="75" t="s">
        <v>23</v>
      </c>
      <c r="C43" s="76"/>
      <c r="D43" s="76"/>
      <c r="E43" s="77"/>
      <c r="F43" s="22">
        <v>74.709999999999994</v>
      </c>
    </row>
    <row r="44" spans="1:8">
      <c r="A44" s="21">
        <v>5</v>
      </c>
      <c r="B44" s="75" t="s">
        <v>55</v>
      </c>
      <c r="C44" s="76"/>
      <c r="D44" s="76"/>
      <c r="E44" s="77"/>
      <c r="F44" s="22">
        <v>-47.42</v>
      </c>
    </row>
    <row r="45" spans="1:8">
      <c r="A45" s="62" t="s">
        <v>16</v>
      </c>
      <c r="B45" s="63"/>
      <c r="C45" s="63"/>
      <c r="D45" s="63"/>
      <c r="E45" s="64"/>
      <c r="F45" s="8">
        <f>F44+F42+F41+F40+F43</f>
        <v>532.21</v>
      </c>
    </row>
    <row r="46" spans="1:8" ht="27" customHeight="1">
      <c r="A46" s="79" t="s">
        <v>24</v>
      </c>
      <c r="B46" s="79"/>
      <c r="C46" s="79"/>
      <c r="D46" s="79"/>
      <c r="E46" s="79"/>
      <c r="F46" s="79"/>
      <c r="G46" s="78"/>
      <c r="H46" s="23"/>
    </row>
    <row r="47" spans="1:8">
      <c r="A47" s="65" t="s">
        <v>25</v>
      </c>
      <c r="B47" s="65"/>
      <c r="C47" s="24"/>
      <c r="D47" s="24"/>
      <c r="E47" s="24"/>
      <c r="F47" s="25"/>
      <c r="G47" s="26"/>
      <c r="H47" s="27"/>
    </row>
    <row r="48" spans="1:8">
      <c r="A48" s="39" t="s">
        <v>53</v>
      </c>
      <c r="B48" s="39"/>
      <c r="C48" s="39"/>
      <c r="D48" s="39"/>
      <c r="E48" s="39"/>
      <c r="F48" s="39"/>
      <c r="G48" s="28"/>
      <c r="H48" s="29"/>
    </row>
    <row r="49" spans="1:8">
      <c r="A49" s="39" t="s">
        <v>51</v>
      </c>
      <c r="B49" s="39"/>
      <c r="C49" s="39"/>
      <c r="D49" s="39"/>
      <c r="E49" s="39"/>
      <c r="F49" s="39"/>
      <c r="G49" s="28"/>
      <c r="H49" s="29"/>
    </row>
    <row r="50" spans="1:8">
      <c r="A50" s="39" t="s">
        <v>52</v>
      </c>
      <c r="B50" s="39"/>
      <c r="C50" s="39"/>
      <c r="D50" s="39"/>
      <c r="E50" s="39"/>
      <c r="F50" s="39"/>
      <c r="G50" s="28"/>
      <c r="H50" s="29"/>
    </row>
    <row r="51" spans="1:8">
      <c r="A51" s="39" t="s">
        <v>26</v>
      </c>
      <c r="B51" s="39"/>
      <c r="C51" s="39"/>
      <c r="D51" s="39"/>
      <c r="E51" s="39"/>
      <c r="F51" s="39"/>
      <c r="G51" s="28"/>
      <c r="H51" s="29"/>
    </row>
    <row r="52" spans="1:8" ht="24" customHeight="1">
      <c r="A52" s="39" t="s">
        <v>32</v>
      </c>
      <c r="B52" s="39"/>
      <c r="C52" s="39"/>
      <c r="D52" s="39"/>
      <c r="E52" s="39"/>
      <c r="F52" s="39"/>
      <c r="G52" s="24"/>
      <c r="H52" s="38"/>
    </row>
    <row r="53" spans="1:8" ht="22.5" customHeight="1">
      <c r="A53" s="39" t="s">
        <v>27</v>
      </c>
      <c r="B53" s="39"/>
      <c r="C53" s="39"/>
      <c r="D53" s="39"/>
      <c r="E53" s="39"/>
      <c r="F53" s="39"/>
      <c r="G53" s="24"/>
      <c r="H53" s="38"/>
    </row>
    <row r="54" spans="1:8" ht="15" customHeight="1">
      <c r="A54" s="39" t="s">
        <v>28</v>
      </c>
      <c r="B54" s="39"/>
      <c r="C54" s="39"/>
      <c r="D54" s="39"/>
      <c r="E54" s="39"/>
      <c r="F54" s="39"/>
      <c r="G54" s="24"/>
      <c r="H54" s="24"/>
    </row>
    <row r="55" spans="1:8" ht="30" customHeight="1">
      <c r="A55" s="39" t="s">
        <v>56</v>
      </c>
      <c r="B55" s="39"/>
      <c r="C55" s="39"/>
      <c r="D55" s="39"/>
      <c r="E55" s="39"/>
      <c r="F55" s="39"/>
      <c r="G55" s="24"/>
      <c r="H55" s="38"/>
    </row>
    <row r="56" spans="1:8" ht="15.75">
      <c r="A56" s="40" t="s">
        <v>42</v>
      </c>
      <c r="B56" s="40"/>
      <c r="C56" s="40"/>
      <c r="D56" s="40"/>
      <c r="E56" s="40"/>
      <c r="F56" s="40"/>
      <c r="G56" s="30"/>
    </row>
    <row r="58" spans="1:8">
      <c r="A58" s="41" t="s">
        <v>29</v>
      </c>
      <c r="B58" s="41"/>
      <c r="C58" s="41"/>
      <c r="D58" s="31"/>
      <c r="E58" s="41" t="s">
        <v>30</v>
      </c>
      <c r="F58" s="41"/>
    </row>
    <row r="61" spans="1:8">
      <c r="B61" s="1" t="s">
        <v>33</v>
      </c>
    </row>
  </sheetData>
  <mergeCells count="58">
    <mergeCell ref="B26:E26"/>
    <mergeCell ref="B36:E36"/>
    <mergeCell ref="B37:E37"/>
    <mergeCell ref="A38:F38"/>
    <mergeCell ref="B39:E39"/>
    <mergeCell ref="B40:E40"/>
    <mergeCell ref="B41:E41"/>
    <mergeCell ref="B42:E42"/>
    <mergeCell ref="B43:E43"/>
    <mergeCell ref="B44:E44"/>
    <mergeCell ref="A46:F46"/>
    <mergeCell ref="A52:F52"/>
    <mergeCell ref="A53:F53"/>
    <mergeCell ref="B21:E21"/>
    <mergeCell ref="B22:E22"/>
    <mergeCell ref="B23:E23"/>
    <mergeCell ref="B24:E24"/>
    <mergeCell ref="B25:E25"/>
    <mergeCell ref="A50:F50"/>
    <mergeCell ref="A51:F51"/>
    <mergeCell ref="B27:E27"/>
    <mergeCell ref="B28:E28"/>
    <mergeCell ref="E29:F29"/>
    <mergeCell ref="B30:E30"/>
    <mergeCell ref="B31:E31"/>
    <mergeCell ref="B32:E32"/>
    <mergeCell ref="B33:E33"/>
    <mergeCell ref="B34:E34"/>
    <mergeCell ref="B35:E35"/>
    <mergeCell ref="A45:E45"/>
    <mergeCell ref="A47:B47"/>
    <mergeCell ref="A48:F48"/>
    <mergeCell ref="A49:F49"/>
    <mergeCell ref="B16:E16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6:E6"/>
    <mergeCell ref="B7:E7"/>
    <mergeCell ref="B8:E8"/>
    <mergeCell ref="B9:E9"/>
    <mergeCell ref="B10:E10"/>
    <mergeCell ref="A1:F1"/>
    <mergeCell ref="A2:F2"/>
    <mergeCell ref="A3:F3"/>
    <mergeCell ref="B4:E4"/>
    <mergeCell ref="B5:E5"/>
    <mergeCell ref="A56:F56"/>
    <mergeCell ref="A58:C58"/>
    <mergeCell ref="E58:F58"/>
    <mergeCell ref="A54:F54"/>
    <mergeCell ref="A55:F55"/>
  </mergeCells>
  <pageMargins left="0.15748031496062992" right="0.31496062992125984" top="0" bottom="0" header="0" footer="0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2015-03-13T02:38:13Z</dcterms:modified>
</cp:coreProperties>
</file>